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5" yWindow="1485" windowWidth="21210" windowHeight="5550"/>
  </bookViews>
  <sheets>
    <sheet name="งบ60-รายเดือน" sheetId="4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L23" i="4" l="1"/>
  <c r="N26" i="4"/>
  <c r="N27" i="4"/>
  <c r="N28" i="4"/>
  <c r="C25" i="4"/>
  <c r="D25" i="4"/>
  <c r="E25" i="4"/>
  <c r="F25" i="4"/>
  <c r="G25" i="4"/>
  <c r="H25" i="4"/>
  <c r="I25" i="4"/>
  <c r="J25" i="4"/>
  <c r="K25" i="4"/>
  <c r="L25" i="4"/>
  <c r="M25" i="4"/>
  <c r="B25" i="4"/>
  <c r="N17" i="4"/>
  <c r="N18" i="4"/>
  <c r="N19" i="4"/>
  <c r="C16" i="4"/>
  <c r="D16" i="4"/>
  <c r="E16" i="4"/>
  <c r="F16" i="4"/>
  <c r="G16" i="4"/>
  <c r="H16" i="4"/>
  <c r="I16" i="4"/>
  <c r="J16" i="4"/>
  <c r="K16" i="4"/>
  <c r="L16" i="4"/>
  <c r="M16" i="4"/>
  <c r="B16" i="4"/>
  <c r="N16" i="4" l="1"/>
  <c r="N25" i="4"/>
  <c r="N6" i="4"/>
  <c r="N5" i="4"/>
  <c r="N8" i="4" l="1"/>
  <c r="N7" i="4"/>
  <c r="N24" i="4"/>
  <c r="N23" i="4"/>
  <c r="N22" i="4"/>
  <c r="N21" i="4"/>
  <c r="N20" i="4"/>
  <c r="N15" i="4"/>
  <c r="N14" i="4"/>
  <c r="N13" i="4"/>
  <c r="N12" i="4"/>
  <c r="N11" i="4"/>
  <c r="N10" i="4"/>
  <c r="N9" i="4"/>
  <c r="N4" i="4"/>
</calcChain>
</file>

<file path=xl/sharedStrings.xml><?xml version="1.0" encoding="utf-8"?>
<sst xmlns="http://schemas.openxmlformats.org/spreadsheetml/2006/main" count="65" uniqueCount="65">
  <si>
    <t>1.การบริหารจัดการเวชระเบียนผู้ป่วยใน</t>
  </si>
  <si>
    <t>เก็บ บันทึกและติดตามเวชระเบียนผู้ป่วยใน</t>
  </si>
  <si>
    <t>การติดตามการลงข้อมูลที่สมบูรณ์</t>
  </si>
  <si>
    <t>การขอประวัติ (เดินทางมาขอด้วยตนเอง)</t>
  </si>
  <si>
    <t>การขอประวัติ (ส่งหนังสือ)</t>
  </si>
  <si>
    <t>จำแนกจัดเก็บรักษาเวชระเบียนผู้ป่วยใน</t>
  </si>
  <si>
    <t>สืบค้นเวชระเบียนเพื่อการตรวจสอบ MRA(ภายใน)</t>
  </si>
  <si>
    <t>สืบค้นเวชระเบียนเพื่อการตรวจสอบ MRA(ระดับเขต)</t>
  </si>
  <si>
    <t>สืบค้นเวชระเบียนเพื่อการตรวจสอบ Audit</t>
  </si>
  <si>
    <t>การลงทะเบียนเด็กทารกแรกเกิด</t>
  </si>
  <si>
    <t>รวม</t>
  </si>
  <si>
    <t>ต.ค.59</t>
  </si>
  <si>
    <t>พ.ย.59</t>
  </si>
  <si>
    <t>ธ.ค.59</t>
  </si>
  <si>
    <t>ม.ค.60</t>
  </si>
  <si>
    <t>ก.พ.60</t>
  </si>
  <si>
    <t>มี.ค.60</t>
  </si>
  <si>
    <t>เม.ย.60</t>
  </si>
  <si>
    <t>พ.ค.60</t>
  </si>
  <si>
    <t>มิ.ย.60</t>
  </si>
  <si>
    <t>ก.ค.60</t>
  </si>
  <si>
    <t>ส.ค.60</t>
  </si>
  <si>
    <t>ก.ย.60</t>
  </si>
  <si>
    <t>• การติดตามเวชระเบียนภายใน 7 วัน</t>
  </si>
  <si>
    <t>• การติดตามเวชระเบียนภายใน 14 วัน</t>
  </si>
  <si>
    <t>• การติดตามเวชระเบียนภายใน 21 วัน</t>
  </si>
  <si>
    <t>• การติดตามเวชะระเบียนล่าช้ามากกว่า 30 วัน</t>
  </si>
  <si>
    <t>สรุปผลงาน 2560</t>
  </si>
  <si>
    <t>บริการยืมเวชระเบียนชั่วคราว (OPD)</t>
  </si>
  <si>
    <r>
      <t xml:space="preserve">บริการยืมเวชระเบียนเพื่อตรวจสอบ </t>
    </r>
    <r>
      <rPr>
        <sz val="12"/>
        <color rgb="FF000000"/>
        <rFont val="AngsanaUPC"/>
        <family val="1"/>
      </rPr>
      <t>(ทบทวน+วิจัยcaseพยาบาล)</t>
    </r>
  </si>
  <si>
    <t>• ทบทวน Case IPD case Dead /Refer /Readmit ของ Ward 1</t>
  </si>
  <si>
    <t>• ทบทวน Case IPD case Dead /Refer /Readmit ของ Ward 2</t>
  </si>
  <si>
    <r>
      <t xml:space="preserve">สืบค้นเวชระเบียนเพื่อการทบทวน </t>
    </r>
    <r>
      <rPr>
        <sz val="12"/>
        <color rgb="FF000000"/>
        <rFont val="AngsanaUPC"/>
        <family val="1"/>
      </rPr>
      <t>(IPD case Dead /Refer /Readmit)</t>
    </r>
  </si>
  <si>
    <t>• ทบทวน Case IPD case Dead /Refer /Readmit ของ LR</t>
  </si>
  <si>
    <t>สืบค้นเวชระเบียนเพื่อการทำวิจัยของ EXT.</t>
  </si>
  <si>
    <t>งานเรียกเก็บผู้ป่วยใน (E-Claim IPD)</t>
  </si>
  <si>
    <t>• E-Claim IPD  สิทธิ UC</t>
  </si>
  <si>
    <t>• E-Claim IPD  สิทธิ ต้นสังกัด</t>
  </si>
  <si>
    <t>• E-Claim IPD  สิทธิ อปท.</t>
  </si>
  <si>
    <t>การแก้ไขรายงาน 53 แฟ้ม</t>
  </si>
  <si>
    <t>ปริมาณเวชระเบียนผู้ป่วยใน ที่ถูกจัดการโดยงานเวชระเบียน จะมีจำนวนเท่ากับจำนวนผู้ป่วยในของของโรงพยาบาลในปีงบประมาณนั้นๆ</t>
  </si>
  <si>
    <t>จากกราฟด้านบนจะเห็นได้ว่า จำนวนผู้ป่วยในมีปริมาณมากขึ้นและทรงตัวในปีงบประมาณ 59 และ ปีงบประมาณ 60</t>
  </si>
  <si>
    <t>ซึ่งนับว่ามีจำนวนมากขึ้นกว่าปีงบประมาณ 58 สืบเนื่องจากปีงบประมาณ 59 และ 60 ได้มีการเพิ่มจำนวนประชากรในพื้นที่เพิ่มมากขึ้นจากเดิม</t>
  </si>
  <si>
    <t>จากการเปิดอาเซี่ยนของประเทศ และอำเภอสอยดาวเป็นพื้นที่ ที่มีแรงงานต่างด้าวเป็นจำนวนมากนั้นเอง</t>
  </si>
  <si>
    <t>การติดตามเวชระเบียนเพื่อนการจัดการของงานเวชระเบียนนั้น ได้กำหนดการส่งเวชระเบียนออกเป็น 4 ช่วงเวลา ดังกราฟ</t>
  </si>
  <si>
    <t>จะเห็นได้ว่าในปีงบประมาณ 60 ที่ผ่านมา ไม่มีปัญหาการส่งเวชระเบียนล่าช้ามากกว่า 30 วันเลย สืบเนื่องจากหน่วยงานผู้ป่วยใน</t>
  </si>
  <si>
    <t>มีระบบการบริหารจัดการที่ดีขึ้น ทำให้การทำงานของเวชระเบียนเป็นไปตามเป้าหมายการจัดการต่างๆ ได้อย่างทันท่วงที</t>
  </si>
  <si>
    <t>โดยระยะเวลาที่เหมาะสมในการจัดการเวชระเบียนของหน่วยงานผู้ป่วยใน จะอยู่ภายใน 14 วัน</t>
  </si>
  <si>
    <t>การขอประวัติการรักษา ส่วนใหญ่ผู้ป่วยหรือญาติยังคงต้องเดินทางมาขอเอกสารด้วยตนเอง เนื่องจากการส่งหนังสือขอประวัติการรักษา</t>
  </si>
  <si>
    <t>มักพบความไม่ครบถ้สนขอเอกสาร รวมทั้งต้องมีการยืนยันตัวตนของบุคคลที่มาขอรับประวัติการรักษาแทน</t>
  </si>
  <si>
    <t xml:space="preserve">โดนส่วนใหญ่การขอประวัติการรักษามักจะถูกนำไปใช้ในการรักษาต่อเป็นส่วนใหญ่  รองลงมาคือการขอประกอบการเคลมประกันชีวิต </t>
  </si>
  <si>
    <t>และยังมีการขอประวัติการรักษาเพื่อประกอบสำนวนคดีความ หรือ หลักฐานในชั้นศาลบ้างเพียงเล็กน้อยเท่านั้น</t>
  </si>
  <si>
    <t>การเปลี่ยนแปลงในเรื่องของการขอประวัติการรักษาในปีงบประมาณ 2560 นั้นคือการเรียกเก็บค่าธรรมเนียมการขอประวัติ 50 บาท</t>
  </si>
  <si>
    <t>การแก้ไขรายงาน 53 แฟ้มในปีงบประมาณ 2560 นั้น  จะเห็นได้ว่าเส้นกราฟเป็นแนวดิ่งลงอย่างเห็ยได้ชัด</t>
  </si>
  <si>
    <t>สืบเนื่องการการปรับปรุงเวอร์ชั่นของโปรแกรมตรวจสอบ 53 แฟ้ม กรอปกับงานเวชระเบียนได้มีการจัดอบรมให้ความรู้ความเข้าใจ</t>
  </si>
  <si>
    <t>ถึงความสำคัญในการลงข้อมูล 53 แฟ้ม ซึ่งเป็นข้อมูลสำคัญที่ทำให้โรงพยาบาลมีข้อมูลการรักษาที่ถูกต้อง ครบถ้วน สมบูรณ์</t>
  </si>
  <si>
    <t>นำมาซึ่งภาระงานของโรงพยาบาลซึ่งเป็นที่มาของผลตอบแทนในกองทุนต่างๆ จะเห็นได้ว่าหลังจากมีการอบรมทำให้เจ้าหน้าที่</t>
  </si>
  <si>
    <t>สามารถลงข้อมุลได้ถูกต้อง ครบถ้วน ทำให้ความผิดพลาดของข้อมูล 53 แฟ้มมีปริมาณลดลงเป็นอย่างมาก</t>
  </si>
  <si>
    <t>ทำให้งานเวชระเบียนไม่มีข้อมูลเปรียบเทียบผลการดำเนินงานที่ปีงบประมาณที่ผ่านๆของการเรียกเก็บ</t>
  </si>
  <si>
    <t>จึงได้นำเสนอเพียงผลการดำเนินงานในส่วนของงานเวชระเบียนที่ผ่านมาเท่านั้น แต่งานเวชระเบียนได้ประสานการทำงานกับ</t>
  </si>
  <si>
    <t>การเงินในการติดตามผลการเรียกเก็บ พบว่าในระยะเวลาที่เวชระเบียนได้ทำงานเรียกเก็บ มีผู้ป่วยที่ไม่ได้รับการเคลม 2 ราย</t>
  </si>
  <si>
    <t>เนื่องจากการให้สิทธิผิดพลาดของเด็กทารกแรกเกิด นอกจากนี้การเรียกเก็บสามารถเรียกเก็บได้ค่าที่กำหนด ได้ครบทุกรายการผู้ป่วยใน</t>
  </si>
  <si>
    <t>การเรียกเก็บค่ารักษาพยาบาลผู้ป่วยใน หรือ E-Claim นั้น งานเวชระเบียนได้รับงานมาภายในเดือน ก.พ.60 นั้น</t>
  </si>
  <si>
    <t>และยังมีการเรียกเก็บในกองทุนพิเศษต่างๆ เช่น การเรียกเก็บกองทุนคุณแม่วันทีน และ กองทุนผู้ป่วยค่าใช้จ่ายสูง เป็นต้น</t>
  </si>
  <si>
    <t>เพื่อให้การบริหารจัดการ เป็นไปในเวลาที่เหมาะสม และคงไว้ซึ่งความ ถูกต้อง สมบูรณ์ และครบถ้วนด้วยความเป็นจริง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</si>
</sst>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UPC"/>
      <family val="1"/>
    </font>
    <font>
      <sz val="14"/>
      <color rgb="FF000000"/>
      <name val="AngsanaUPC"/>
      <family val="1"/>
    </font>
    <font>
      <sz val="12"/>
      <color rgb="FF000000"/>
      <name val="AngsanaUPC"/>
      <family val="1"/>
    </font>
    <font>
      <sz val="20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E26B0A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3" xfId="0" applyFont="1" applyBorder="1"/>
    <xf numFmtId="0" fontId="1" fillId="3" borderId="2" xfId="0" applyFont="1" applyFill="1" applyBorder="1"/>
    <xf numFmtId="0" fontId="1" fillId="3" borderId="1" xfId="0" applyFont="1" applyFill="1" applyBorder="1"/>
    <xf numFmtId="0" fontId="4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/>
              <a:t>การบริหารจัดการเวชระเบียนผู้ป่วยใน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8586368"/>
        <c:axId val="178587904"/>
        <c:axId val="0"/>
      </c:bar3DChart>
      <c:catAx>
        <c:axId val="1785863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8587904"/>
        <c:crosses val="autoZero"/>
        <c:auto val="1"/>
        <c:lblAlgn val="ctr"/>
        <c:lblOffset val="100"/>
        <c:noMultiLvlLbl val="0"/>
      </c:catAx>
      <c:valAx>
        <c:axId val="178587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8586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/>
              <a:t>การติดตามเวชระเบียนผู้ป่วยใน</a:t>
            </a:r>
          </a:p>
        </c:rich>
      </c:tx>
      <c:layout>
        <c:manualLayout>
          <c:xMode val="edge"/>
          <c:yMode val="edge"/>
          <c:x val="0.50031310454466782"/>
          <c:y val="2.1563344352082816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'งบ60-รายเดือน'!$A$5</c:f>
              <c:strCache>
                <c:ptCount val="1"/>
                <c:pt idx="0">
                  <c:v>• การติดตามเวชระเบียนภายใน 7 วัน</c:v>
                </c:pt>
              </c:strCache>
            </c:strRef>
          </c:tx>
          <c:invertIfNegative val="0"/>
          <c:cat>
            <c:strRef>
              <c:f>'งบ60-รายเดือน'!$B$2:$M$3</c:f>
              <c:strCache>
                <c:ptCount val="12"/>
                <c:pt idx="0">
                  <c:v>ต.ค.59</c:v>
                </c:pt>
                <c:pt idx="1">
                  <c:v>พ.ย.59</c:v>
                </c:pt>
                <c:pt idx="2">
                  <c:v>ธ.ค.59</c:v>
                </c:pt>
                <c:pt idx="3">
                  <c:v>ม.ค.60</c:v>
                </c:pt>
                <c:pt idx="4">
                  <c:v>ก.พ.60</c:v>
                </c:pt>
                <c:pt idx="5">
                  <c:v>มี.ค.60</c:v>
                </c:pt>
                <c:pt idx="6">
                  <c:v>เม.ย.60</c:v>
                </c:pt>
                <c:pt idx="7">
                  <c:v>พ.ค.60</c:v>
                </c:pt>
                <c:pt idx="8">
                  <c:v>มิ.ย.60</c:v>
                </c:pt>
                <c:pt idx="9">
                  <c:v>ก.ค.60</c:v>
                </c:pt>
                <c:pt idx="10">
                  <c:v>ส.ค.60</c:v>
                </c:pt>
                <c:pt idx="11">
                  <c:v>ก.ย.60</c:v>
                </c:pt>
              </c:strCache>
            </c:strRef>
          </c:cat>
          <c:val>
            <c:numRef>
              <c:f>'งบ60-รายเดือน'!$B$5:$M$5</c:f>
              <c:numCache>
                <c:formatCode>General</c:formatCode>
                <c:ptCount val="12"/>
                <c:pt idx="0">
                  <c:v>101</c:v>
                </c:pt>
                <c:pt idx="1">
                  <c:v>166</c:v>
                </c:pt>
                <c:pt idx="2">
                  <c:v>201</c:v>
                </c:pt>
                <c:pt idx="3">
                  <c:v>157</c:v>
                </c:pt>
                <c:pt idx="4">
                  <c:v>211</c:v>
                </c:pt>
                <c:pt idx="5">
                  <c:v>98</c:v>
                </c:pt>
                <c:pt idx="6">
                  <c:v>138</c:v>
                </c:pt>
                <c:pt idx="7">
                  <c:v>160</c:v>
                </c:pt>
                <c:pt idx="8">
                  <c:v>133</c:v>
                </c:pt>
                <c:pt idx="9">
                  <c:v>160</c:v>
                </c:pt>
                <c:pt idx="10">
                  <c:v>206</c:v>
                </c:pt>
                <c:pt idx="11">
                  <c:v>182</c:v>
                </c:pt>
              </c:numCache>
            </c:numRef>
          </c:val>
        </c:ser>
        <c:ser>
          <c:idx val="2"/>
          <c:order val="1"/>
          <c:tx>
            <c:strRef>
              <c:f>'งบ60-รายเดือน'!$A$6</c:f>
              <c:strCache>
                <c:ptCount val="1"/>
                <c:pt idx="0">
                  <c:v>• การติดตามเวชระเบียนภายใน 14 วัน</c:v>
                </c:pt>
              </c:strCache>
            </c:strRef>
          </c:tx>
          <c:invertIfNegative val="0"/>
          <c:cat>
            <c:strRef>
              <c:f>'งบ60-รายเดือน'!$B$2:$M$3</c:f>
              <c:strCache>
                <c:ptCount val="12"/>
                <c:pt idx="0">
                  <c:v>ต.ค.59</c:v>
                </c:pt>
                <c:pt idx="1">
                  <c:v>พ.ย.59</c:v>
                </c:pt>
                <c:pt idx="2">
                  <c:v>ธ.ค.59</c:v>
                </c:pt>
                <c:pt idx="3">
                  <c:v>ม.ค.60</c:v>
                </c:pt>
                <c:pt idx="4">
                  <c:v>ก.พ.60</c:v>
                </c:pt>
                <c:pt idx="5">
                  <c:v>มี.ค.60</c:v>
                </c:pt>
                <c:pt idx="6">
                  <c:v>เม.ย.60</c:v>
                </c:pt>
                <c:pt idx="7">
                  <c:v>พ.ค.60</c:v>
                </c:pt>
                <c:pt idx="8">
                  <c:v>มิ.ย.60</c:v>
                </c:pt>
                <c:pt idx="9">
                  <c:v>ก.ค.60</c:v>
                </c:pt>
                <c:pt idx="10">
                  <c:v>ส.ค.60</c:v>
                </c:pt>
                <c:pt idx="11">
                  <c:v>ก.ย.60</c:v>
                </c:pt>
              </c:strCache>
            </c:strRef>
          </c:cat>
          <c:val>
            <c:numRef>
              <c:f>'งบ60-รายเดือน'!$B$6:$M$6</c:f>
              <c:numCache>
                <c:formatCode>General</c:formatCode>
                <c:ptCount val="12"/>
                <c:pt idx="0">
                  <c:v>317</c:v>
                </c:pt>
                <c:pt idx="1">
                  <c:v>286</c:v>
                </c:pt>
                <c:pt idx="2">
                  <c:v>169</c:v>
                </c:pt>
                <c:pt idx="3">
                  <c:v>282</c:v>
                </c:pt>
                <c:pt idx="4">
                  <c:v>221</c:v>
                </c:pt>
                <c:pt idx="5">
                  <c:v>363</c:v>
                </c:pt>
                <c:pt idx="6">
                  <c:v>247</c:v>
                </c:pt>
                <c:pt idx="7">
                  <c:v>256</c:v>
                </c:pt>
                <c:pt idx="8">
                  <c:v>287</c:v>
                </c:pt>
                <c:pt idx="9">
                  <c:v>204</c:v>
                </c:pt>
                <c:pt idx="10">
                  <c:v>194</c:v>
                </c:pt>
                <c:pt idx="11">
                  <c:v>180</c:v>
                </c:pt>
              </c:numCache>
            </c:numRef>
          </c:val>
        </c:ser>
        <c:ser>
          <c:idx val="3"/>
          <c:order val="2"/>
          <c:tx>
            <c:strRef>
              <c:f>'งบ60-รายเดือน'!$A$7</c:f>
              <c:strCache>
                <c:ptCount val="1"/>
                <c:pt idx="0">
                  <c:v>• การติดตามเวชระเบียนภายใน 21 วัน</c:v>
                </c:pt>
              </c:strCache>
            </c:strRef>
          </c:tx>
          <c:invertIfNegative val="0"/>
          <c:cat>
            <c:strRef>
              <c:f>'งบ60-รายเดือน'!$B$2:$M$3</c:f>
              <c:strCache>
                <c:ptCount val="12"/>
                <c:pt idx="0">
                  <c:v>ต.ค.59</c:v>
                </c:pt>
                <c:pt idx="1">
                  <c:v>พ.ย.59</c:v>
                </c:pt>
                <c:pt idx="2">
                  <c:v>ธ.ค.59</c:v>
                </c:pt>
                <c:pt idx="3">
                  <c:v>ม.ค.60</c:v>
                </c:pt>
                <c:pt idx="4">
                  <c:v>ก.พ.60</c:v>
                </c:pt>
                <c:pt idx="5">
                  <c:v>มี.ค.60</c:v>
                </c:pt>
                <c:pt idx="6">
                  <c:v>เม.ย.60</c:v>
                </c:pt>
                <c:pt idx="7">
                  <c:v>พ.ค.60</c:v>
                </c:pt>
                <c:pt idx="8">
                  <c:v>มิ.ย.60</c:v>
                </c:pt>
                <c:pt idx="9">
                  <c:v>ก.ค.60</c:v>
                </c:pt>
                <c:pt idx="10">
                  <c:v>ส.ค.60</c:v>
                </c:pt>
                <c:pt idx="11">
                  <c:v>ก.ย.60</c:v>
                </c:pt>
              </c:strCache>
            </c:strRef>
          </c:cat>
          <c:val>
            <c:numRef>
              <c:f>'งบ60-รายเดือน'!$B$7:$M$7</c:f>
              <c:numCache>
                <c:formatCode>General</c:formatCode>
                <c:ptCount val="12"/>
                <c:pt idx="0">
                  <c:v>20</c:v>
                </c:pt>
                <c:pt idx="1">
                  <c:v>12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2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15</c:v>
                </c:pt>
                <c:pt idx="10">
                  <c:v>11</c:v>
                </c:pt>
                <c:pt idx="11">
                  <c:v>20</c:v>
                </c:pt>
              </c:numCache>
            </c:numRef>
          </c:val>
        </c:ser>
        <c:ser>
          <c:idx val="4"/>
          <c:order val="3"/>
          <c:tx>
            <c:strRef>
              <c:f>'งบ60-รายเดือน'!$A$8</c:f>
              <c:strCache>
                <c:ptCount val="1"/>
                <c:pt idx="0">
                  <c:v>• การติดตามเวชะระเบียนล่าช้ามากกว่า 30 วัน</c:v>
                </c:pt>
              </c:strCache>
            </c:strRef>
          </c:tx>
          <c:invertIfNegative val="0"/>
          <c:cat>
            <c:strRef>
              <c:f>'งบ60-รายเดือน'!$B$2:$M$3</c:f>
              <c:strCache>
                <c:ptCount val="12"/>
                <c:pt idx="0">
                  <c:v>ต.ค.59</c:v>
                </c:pt>
                <c:pt idx="1">
                  <c:v>พ.ย.59</c:v>
                </c:pt>
                <c:pt idx="2">
                  <c:v>ธ.ค.59</c:v>
                </c:pt>
                <c:pt idx="3">
                  <c:v>ม.ค.60</c:v>
                </c:pt>
                <c:pt idx="4">
                  <c:v>ก.พ.60</c:v>
                </c:pt>
                <c:pt idx="5">
                  <c:v>มี.ค.60</c:v>
                </c:pt>
                <c:pt idx="6">
                  <c:v>เม.ย.60</c:v>
                </c:pt>
                <c:pt idx="7">
                  <c:v>พ.ค.60</c:v>
                </c:pt>
                <c:pt idx="8">
                  <c:v>มิ.ย.60</c:v>
                </c:pt>
                <c:pt idx="9">
                  <c:v>ก.ค.60</c:v>
                </c:pt>
                <c:pt idx="10">
                  <c:v>ส.ค.60</c:v>
                </c:pt>
                <c:pt idx="11">
                  <c:v>ก.ย.60</c:v>
                </c:pt>
              </c:strCache>
            </c:strRef>
          </c:cat>
          <c:val>
            <c:numRef>
              <c:f>'งบ60-รายเดือน'!$B$8:$M$8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629248"/>
        <c:axId val="178631040"/>
        <c:axId val="0"/>
      </c:bar3DChart>
      <c:catAx>
        <c:axId val="1786292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8631040"/>
        <c:crosses val="autoZero"/>
        <c:auto val="1"/>
        <c:lblAlgn val="ctr"/>
        <c:lblOffset val="100"/>
        <c:noMultiLvlLbl val="0"/>
      </c:catAx>
      <c:valAx>
        <c:axId val="1786310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86292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/>
              <a:t>การขอประวัติการรักษา</a:t>
            </a:r>
          </a:p>
        </c:rich>
      </c:tx>
      <c:layout/>
      <c:overlay val="0"/>
    </c:title>
    <c:autoTitleDeleted val="0"/>
    <c:plotArea>
      <c:layout/>
      <c:lineChart>
        <c:grouping val="stacked"/>
        <c:varyColors val="0"/>
        <c:ser>
          <c:idx val="6"/>
          <c:order val="0"/>
          <c:tx>
            <c:strRef>
              <c:f>'งบ60-รายเดือน'!$A$10</c:f>
              <c:strCache>
                <c:ptCount val="1"/>
                <c:pt idx="0">
                  <c:v>การขอประวัติ (เดินทางมาขอด้วยตนเอง)</c:v>
                </c:pt>
              </c:strCache>
            </c:strRef>
          </c:tx>
          <c:cat>
            <c:strRef>
              <c:f>'งบ60-รายเดือน'!$B$2:$M$3</c:f>
              <c:strCache>
                <c:ptCount val="12"/>
                <c:pt idx="0">
                  <c:v>ต.ค.59</c:v>
                </c:pt>
                <c:pt idx="1">
                  <c:v>พ.ย.59</c:v>
                </c:pt>
                <c:pt idx="2">
                  <c:v>ธ.ค.59</c:v>
                </c:pt>
                <c:pt idx="3">
                  <c:v>ม.ค.60</c:v>
                </c:pt>
                <c:pt idx="4">
                  <c:v>ก.พ.60</c:v>
                </c:pt>
                <c:pt idx="5">
                  <c:v>มี.ค.60</c:v>
                </c:pt>
                <c:pt idx="6">
                  <c:v>เม.ย.60</c:v>
                </c:pt>
                <c:pt idx="7">
                  <c:v>พ.ค.60</c:v>
                </c:pt>
                <c:pt idx="8">
                  <c:v>มิ.ย.60</c:v>
                </c:pt>
                <c:pt idx="9">
                  <c:v>ก.ค.60</c:v>
                </c:pt>
                <c:pt idx="10">
                  <c:v>ส.ค.60</c:v>
                </c:pt>
                <c:pt idx="11">
                  <c:v>ก.ย.60</c:v>
                </c:pt>
              </c:strCache>
            </c:strRef>
          </c:cat>
          <c:val>
            <c:numRef>
              <c:f>'งบ60-รายเดือน'!$B$10:$M$10</c:f>
              <c:numCache>
                <c:formatCode>General</c:formatCode>
                <c:ptCount val="12"/>
                <c:pt idx="0">
                  <c:v>13</c:v>
                </c:pt>
                <c:pt idx="1">
                  <c:v>19</c:v>
                </c:pt>
                <c:pt idx="2">
                  <c:v>15</c:v>
                </c:pt>
                <c:pt idx="3">
                  <c:v>14</c:v>
                </c:pt>
                <c:pt idx="4">
                  <c:v>16</c:v>
                </c:pt>
                <c:pt idx="5">
                  <c:v>13</c:v>
                </c:pt>
                <c:pt idx="6">
                  <c:v>4</c:v>
                </c:pt>
                <c:pt idx="7">
                  <c:v>13</c:v>
                </c:pt>
                <c:pt idx="8">
                  <c:v>9</c:v>
                </c:pt>
                <c:pt idx="9">
                  <c:v>16</c:v>
                </c:pt>
                <c:pt idx="10">
                  <c:v>13</c:v>
                </c:pt>
                <c:pt idx="11">
                  <c:v>17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'งบ60-รายเดือน'!$A$11</c:f>
              <c:strCache>
                <c:ptCount val="1"/>
                <c:pt idx="0">
                  <c:v>การขอประวัติ (ส่งหนังสือ)</c:v>
                </c:pt>
              </c:strCache>
            </c:strRef>
          </c:tx>
          <c:cat>
            <c:strRef>
              <c:f>'งบ60-รายเดือน'!$B$2:$M$3</c:f>
              <c:strCache>
                <c:ptCount val="12"/>
                <c:pt idx="0">
                  <c:v>ต.ค.59</c:v>
                </c:pt>
                <c:pt idx="1">
                  <c:v>พ.ย.59</c:v>
                </c:pt>
                <c:pt idx="2">
                  <c:v>ธ.ค.59</c:v>
                </c:pt>
                <c:pt idx="3">
                  <c:v>ม.ค.60</c:v>
                </c:pt>
                <c:pt idx="4">
                  <c:v>ก.พ.60</c:v>
                </c:pt>
                <c:pt idx="5">
                  <c:v>มี.ค.60</c:v>
                </c:pt>
                <c:pt idx="6">
                  <c:v>เม.ย.60</c:v>
                </c:pt>
                <c:pt idx="7">
                  <c:v>พ.ค.60</c:v>
                </c:pt>
                <c:pt idx="8">
                  <c:v>มิ.ย.60</c:v>
                </c:pt>
                <c:pt idx="9">
                  <c:v>ก.ค.60</c:v>
                </c:pt>
                <c:pt idx="10">
                  <c:v>ส.ค.60</c:v>
                </c:pt>
                <c:pt idx="11">
                  <c:v>ก.ย.60</c:v>
                </c:pt>
              </c:strCache>
            </c:strRef>
          </c:cat>
          <c:val>
            <c:numRef>
              <c:f>'งบ60-รายเดือน'!$B$11:$M$11</c:f>
              <c:numCache>
                <c:formatCode>General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8641920"/>
        <c:axId val="179204864"/>
      </c:lineChart>
      <c:catAx>
        <c:axId val="1786419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 w="9525">
            <a:noFill/>
          </a:ln>
        </c:spPr>
        <c:crossAx val="179204864"/>
        <c:crosses val="autoZero"/>
        <c:auto val="1"/>
        <c:lblAlgn val="ctr"/>
        <c:lblOffset val="100"/>
        <c:noMultiLvlLbl val="0"/>
      </c:catAx>
      <c:valAx>
        <c:axId val="1792048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8641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0050886778797539"/>
          <c:y val="0.79485625580849084"/>
          <c:w val="0.56246918386414191"/>
          <c:h val="4.6907687122767244E-2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layout/>
      <c:overlay val="0"/>
    </c:title>
    <c:autoTitleDeleted val="0"/>
    <c:plotArea>
      <c:layout/>
      <c:lineChart>
        <c:grouping val="stacked"/>
        <c:varyColors val="0"/>
        <c:ser>
          <c:idx val="1"/>
          <c:order val="0"/>
          <c:tx>
            <c:strRef>
              <c:f>'งบ60-รายเดือน'!$A$23</c:f>
              <c:strCache>
                <c:ptCount val="1"/>
                <c:pt idx="0">
                  <c:v>การแก้ไขรายงาน 53 แฟ้ม</c:v>
                </c:pt>
              </c:strCache>
            </c:strRef>
          </c:tx>
          <c:cat>
            <c:strRef>
              <c:f>'งบ60-รายเดือน'!$B$2:$M$3</c:f>
              <c:strCache>
                <c:ptCount val="12"/>
                <c:pt idx="0">
                  <c:v>ต.ค.59</c:v>
                </c:pt>
                <c:pt idx="1">
                  <c:v>พ.ย.59</c:v>
                </c:pt>
                <c:pt idx="2">
                  <c:v>ธ.ค.59</c:v>
                </c:pt>
                <c:pt idx="3">
                  <c:v>ม.ค.60</c:v>
                </c:pt>
                <c:pt idx="4">
                  <c:v>ก.พ.60</c:v>
                </c:pt>
                <c:pt idx="5">
                  <c:v>มี.ค.60</c:v>
                </c:pt>
                <c:pt idx="6">
                  <c:v>เม.ย.60</c:v>
                </c:pt>
                <c:pt idx="7">
                  <c:v>พ.ค.60</c:v>
                </c:pt>
                <c:pt idx="8">
                  <c:v>มิ.ย.60</c:v>
                </c:pt>
                <c:pt idx="9">
                  <c:v>ก.ค.60</c:v>
                </c:pt>
                <c:pt idx="10">
                  <c:v>ส.ค.60</c:v>
                </c:pt>
                <c:pt idx="11">
                  <c:v>ก.ย.60</c:v>
                </c:pt>
              </c:strCache>
            </c:strRef>
          </c:cat>
          <c:val>
            <c:numRef>
              <c:f>'งบ60-รายเดือน'!$B$23:$M$23</c:f>
              <c:numCache>
                <c:formatCode>General</c:formatCode>
                <c:ptCount val="12"/>
                <c:pt idx="0">
                  <c:v>609</c:v>
                </c:pt>
                <c:pt idx="1">
                  <c:v>445</c:v>
                </c:pt>
                <c:pt idx="2">
                  <c:v>574</c:v>
                </c:pt>
                <c:pt idx="3">
                  <c:v>400</c:v>
                </c:pt>
                <c:pt idx="4">
                  <c:v>103</c:v>
                </c:pt>
                <c:pt idx="5">
                  <c:v>231</c:v>
                </c:pt>
                <c:pt idx="6">
                  <c:v>256</c:v>
                </c:pt>
                <c:pt idx="7">
                  <c:v>267</c:v>
                </c:pt>
                <c:pt idx="8">
                  <c:v>131</c:v>
                </c:pt>
                <c:pt idx="9">
                  <c:v>154</c:v>
                </c:pt>
                <c:pt idx="10">
                  <c:v>193</c:v>
                </c:pt>
                <c:pt idx="11">
                  <c:v>361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237632"/>
        <c:axId val="179239168"/>
      </c:lineChart>
      <c:catAx>
        <c:axId val="1792376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79239168"/>
        <c:crosses val="autoZero"/>
        <c:auto val="1"/>
        <c:lblAlgn val="ctr"/>
        <c:lblOffset val="100"/>
        <c:noMultiLvlLbl val="0"/>
      </c:catAx>
      <c:valAx>
        <c:axId val="1792391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9237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6"/>
          <c:order val="0"/>
          <c:tx>
            <c:strRef>
              <c:f>'งบ60-รายเดือน'!$A$26</c:f>
              <c:strCache>
                <c:ptCount val="1"/>
                <c:pt idx="0">
                  <c:v>• E-Claim IPD  สิทธิ UC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5654598185662897E-2"/>
                  <c:y val="-3.8910505836575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('งบ60-รายเดือน'!$N$2:$N$3,'งบ60-รายเดือน'!$N$26:$N$28)</c:f>
              <c:multiLvlStrCache>
                <c:ptCount val="2"/>
                <c:lvl>
                  <c:pt idx="0">
                    <c:v>รวม</c:v>
                  </c:pt>
                  <c:pt idx="1">
                    <c:v>21</c:v>
                  </c:pt>
                </c:lvl>
                <c:lvl>
                  <c:pt idx="1">
                    <c:v>157</c:v>
                  </c:pt>
                </c:lvl>
                <c:lvl>
                  <c:pt idx="1">
                    <c:v>2824</c:v>
                  </c:pt>
                </c:lvl>
              </c:multiLvlStrCache>
            </c:multiLvlStrRef>
          </c:cat>
          <c:val>
            <c:numRef>
              <c:f>'งบ60-รายเดือน'!$N$26</c:f>
              <c:numCache>
                <c:formatCode>General</c:formatCode>
                <c:ptCount val="1"/>
                <c:pt idx="0">
                  <c:v>2824</c:v>
                </c:pt>
              </c:numCache>
            </c:numRef>
          </c:val>
        </c:ser>
        <c:ser>
          <c:idx val="7"/>
          <c:order val="1"/>
          <c:tx>
            <c:strRef>
              <c:f>'งบ60-รายเดือน'!$A$27</c:f>
              <c:strCache>
                <c:ptCount val="1"/>
                <c:pt idx="0">
                  <c:v>• E-Claim IPD  สิทธิ ต้นสังกัด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4967505536230303E-2"/>
                  <c:y val="-5.7068741893644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('งบ60-รายเดือน'!$N$2:$N$3,'งบ60-รายเดือน'!$N$26:$N$28)</c:f>
              <c:multiLvlStrCache>
                <c:ptCount val="2"/>
                <c:lvl>
                  <c:pt idx="0">
                    <c:v>รวม</c:v>
                  </c:pt>
                  <c:pt idx="1">
                    <c:v>21</c:v>
                  </c:pt>
                </c:lvl>
                <c:lvl>
                  <c:pt idx="1">
                    <c:v>157</c:v>
                  </c:pt>
                </c:lvl>
                <c:lvl>
                  <c:pt idx="1">
                    <c:v>2824</c:v>
                  </c:pt>
                </c:lvl>
              </c:multiLvlStrCache>
            </c:multiLvlStrRef>
          </c:cat>
          <c:val>
            <c:numRef>
              <c:f>'งบ60-รายเดือน'!$N$27</c:f>
              <c:numCache>
                <c:formatCode>General</c:formatCode>
                <c:ptCount val="1"/>
                <c:pt idx="0">
                  <c:v>157</c:v>
                </c:pt>
              </c:numCache>
            </c:numRef>
          </c:val>
        </c:ser>
        <c:ser>
          <c:idx val="0"/>
          <c:order val="2"/>
          <c:tx>
            <c:strRef>
              <c:f>'งบ60-รายเดือน'!$A$28</c:f>
              <c:strCache>
                <c:ptCount val="1"/>
                <c:pt idx="0">
                  <c:v>• E-Claim IPD  สิทธิ อปท.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6453113793966253E-2"/>
                  <c:y val="-7.003891050583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('งบ60-รายเดือน'!$N$2:$N$3,'งบ60-รายเดือน'!$N$26:$N$28)</c:f>
              <c:multiLvlStrCache>
                <c:ptCount val="2"/>
                <c:lvl>
                  <c:pt idx="0">
                    <c:v>รวม</c:v>
                  </c:pt>
                  <c:pt idx="1">
                    <c:v>21</c:v>
                  </c:pt>
                </c:lvl>
                <c:lvl>
                  <c:pt idx="1">
                    <c:v>157</c:v>
                  </c:pt>
                </c:lvl>
                <c:lvl>
                  <c:pt idx="1">
                    <c:v>2824</c:v>
                  </c:pt>
                </c:lvl>
              </c:multiLvlStrCache>
            </c:multiLvlStrRef>
          </c:cat>
          <c:val>
            <c:numRef>
              <c:f>'งบ60-รายเดือน'!$N$28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cylinder"/>
        <c:axId val="178967680"/>
        <c:axId val="178969216"/>
        <c:axId val="0"/>
      </c:bar3DChart>
      <c:catAx>
        <c:axId val="17896768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8969216"/>
        <c:crosses val="autoZero"/>
        <c:auto val="1"/>
        <c:lblAlgn val="ctr"/>
        <c:lblOffset val="100"/>
        <c:noMultiLvlLbl val="0"/>
      </c:catAx>
      <c:valAx>
        <c:axId val="178969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8967680"/>
        <c:crosses val="autoZero"/>
        <c:crossBetween val="between"/>
      </c:valAx>
    </c:plotArea>
    <c:legend>
      <c:legendPos val="b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151151</xdr:colOff>
      <xdr:row>25</xdr:row>
      <xdr:rowOff>68971</xdr:rowOff>
    </xdr:from>
    <xdr:ext cx="1917506" cy="308995"/>
    <xdr:sp macro="" textlink="">
      <xdr:nvSpPr>
        <xdr:cNvPr id="2" name="TextBox 1"/>
        <xdr:cNvSpPr txBox="1"/>
      </xdr:nvSpPr>
      <xdr:spPr>
        <a:xfrm rot="20439089">
          <a:off x="3270589" y="6617409"/>
          <a:ext cx="1917506" cy="308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</a:rPr>
            <a:t>รับงานเดือน</a:t>
          </a:r>
          <a:r>
            <a:rPr lang="th-TH" sz="1400" b="1" baseline="0">
              <a:solidFill>
                <a:srgbClr val="FF0000"/>
              </a:solidFill>
            </a:rPr>
            <a:t> ก.พ.60</a:t>
          </a:r>
          <a:endParaRPr lang="th-TH" sz="1400" b="1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1119188</xdr:colOff>
      <xdr:row>30</xdr:row>
      <xdr:rowOff>47624</xdr:rowOff>
    </xdr:from>
    <xdr:to>
      <xdr:col>11</xdr:col>
      <xdr:colOff>238125</xdr:colOff>
      <xdr:row>44</xdr:row>
      <xdr:rowOff>214312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83345</xdr:colOff>
      <xdr:row>51</xdr:row>
      <xdr:rowOff>9526</xdr:rowOff>
    </xdr:from>
    <xdr:to>
      <xdr:col>13</xdr:col>
      <xdr:colOff>404813</xdr:colOff>
      <xdr:row>71</xdr:row>
      <xdr:rowOff>71438</xdr:rowOff>
    </xdr:to>
    <xdr:graphicFrame macro="">
      <xdr:nvGraphicFramePr>
        <xdr:cNvPr id="7" name="แผนภูมิ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607219</xdr:colOff>
      <xdr:row>77</xdr:row>
      <xdr:rowOff>259555</xdr:rowOff>
    </xdr:from>
    <xdr:to>
      <xdr:col>13</xdr:col>
      <xdr:colOff>11906</xdr:colOff>
      <xdr:row>96</xdr:row>
      <xdr:rowOff>178593</xdr:rowOff>
    </xdr:to>
    <xdr:graphicFrame macro="">
      <xdr:nvGraphicFramePr>
        <xdr:cNvPr id="8" name="แผนภูมิ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130969</xdr:colOff>
      <xdr:row>104</xdr:row>
      <xdr:rowOff>83343</xdr:rowOff>
    </xdr:from>
    <xdr:to>
      <xdr:col>12</xdr:col>
      <xdr:colOff>0</xdr:colOff>
      <xdr:row>123</xdr:row>
      <xdr:rowOff>190500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95250</xdr:colOff>
      <xdr:row>130</xdr:row>
      <xdr:rowOff>11907</xdr:rowOff>
    </xdr:from>
    <xdr:to>
      <xdr:col>12</xdr:col>
      <xdr:colOff>11906</xdr:colOff>
      <xdr:row>148</xdr:row>
      <xdr:rowOff>192882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abSelected="1" topLeftCell="A55" zoomScale="130" zoomScaleNormal="130" workbookViewId="0">
      <selection activeCell="G73" sqref="G73"/>
    </sheetView>
  </sheetViews>
  <sheetFormatPr defaultColWidth="9.125" defaultRowHeight="21" x14ac:dyDescent="0.45"/>
  <cols>
    <col min="1" max="1" width="40.875" style="1" customWidth="1"/>
    <col min="2" max="2" width="6.125" style="1" customWidth="1"/>
    <col min="3" max="5" width="6.375" style="1" customWidth="1"/>
    <col min="6" max="6" width="6.75" style="1" customWidth="1"/>
    <col min="7" max="7" width="7" style="1" customWidth="1"/>
    <col min="8" max="8" width="6.625" style="1" customWidth="1"/>
    <col min="9" max="9" width="6.375" style="1" customWidth="1"/>
    <col min="10" max="10" width="7.375" style="1" customWidth="1"/>
    <col min="11" max="11" width="6.25" style="1" customWidth="1"/>
    <col min="12" max="13" width="6.75" style="1" customWidth="1"/>
    <col min="14" max="14" width="7.375" style="1" customWidth="1"/>
    <col min="15" max="16384" width="9.125" style="1"/>
  </cols>
  <sheetData>
    <row r="1" spans="1:14" x14ac:dyDescent="0.45">
      <c r="A1" s="1" t="s">
        <v>27</v>
      </c>
    </row>
    <row r="2" spans="1:14" x14ac:dyDescent="0.45">
      <c r="A2" s="14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45">
      <c r="A3" s="15"/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  <c r="K3" s="4" t="s">
        <v>20</v>
      </c>
      <c r="L3" s="4" t="s">
        <v>21</v>
      </c>
      <c r="M3" s="4" t="s">
        <v>22</v>
      </c>
      <c r="N3" s="5" t="s">
        <v>10</v>
      </c>
    </row>
    <row r="4" spans="1:14" x14ac:dyDescent="0.45">
      <c r="A4" s="8" t="s">
        <v>1</v>
      </c>
      <c r="B4" s="6">
        <v>438</v>
      </c>
      <c r="C4" s="2">
        <v>464</v>
      </c>
      <c r="D4" s="2">
        <v>373</v>
      </c>
      <c r="E4" s="2">
        <v>445</v>
      </c>
      <c r="F4" s="2">
        <v>437</v>
      </c>
      <c r="G4" s="2">
        <v>463</v>
      </c>
      <c r="H4" s="2">
        <v>397</v>
      </c>
      <c r="I4" s="2">
        <v>416</v>
      </c>
      <c r="J4" s="2">
        <v>420</v>
      </c>
      <c r="K4" s="2">
        <v>379</v>
      </c>
      <c r="L4" s="2">
        <v>411</v>
      </c>
      <c r="M4" s="2">
        <v>382</v>
      </c>
      <c r="N4" s="2">
        <f t="shared" ref="N4:N28" si="0">SUM(B4:M4)</f>
        <v>5025</v>
      </c>
    </row>
    <row r="5" spans="1:14" x14ac:dyDescent="0.45">
      <c r="A5" s="9" t="s">
        <v>23</v>
      </c>
      <c r="B5" s="6">
        <v>101</v>
      </c>
      <c r="C5" s="2">
        <v>166</v>
      </c>
      <c r="D5" s="2">
        <v>201</v>
      </c>
      <c r="E5" s="2">
        <v>157</v>
      </c>
      <c r="F5" s="2">
        <v>211</v>
      </c>
      <c r="G5" s="2">
        <v>98</v>
      </c>
      <c r="H5" s="2">
        <v>138</v>
      </c>
      <c r="I5" s="2">
        <v>160</v>
      </c>
      <c r="J5" s="2">
        <v>133</v>
      </c>
      <c r="K5" s="2">
        <v>160</v>
      </c>
      <c r="L5" s="2">
        <v>206</v>
      </c>
      <c r="M5" s="2">
        <v>182</v>
      </c>
      <c r="N5" s="2">
        <f>SUM(B5:M5)</f>
        <v>1913</v>
      </c>
    </row>
    <row r="6" spans="1:14" x14ac:dyDescent="0.45">
      <c r="A6" s="9" t="s">
        <v>24</v>
      </c>
      <c r="B6" s="6">
        <v>317</v>
      </c>
      <c r="C6" s="2">
        <v>286</v>
      </c>
      <c r="D6" s="2">
        <v>169</v>
      </c>
      <c r="E6" s="2">
        <v>282</v>
      </c>
      <c r="F6" s="2">
        <v>221</v>
      </c>
      <c r="G6" s="2">
        <v>363</v>
      </c>
      <c r="H6" s="2">
        <v>247</v>
      </c>
      <c r="I6" s="2">
        <v>256</v>
      </c>
      <c r="J6" s="2">
        <v>287</v>
      </c>
      <c r="K6" s="2">
        <v>204</v>
      </c>
      <c r="L6" s="2">
        <v>194</v>
      </c>
      <c r="M6" s="2">
        <v>180</v>
      </c>
      <c r="N6" s="2">
        <f>SUM(B6:M6)</f>
        <v>3006</v>
      </c>
    </row>
    <row r="7" spans="1:14" x14ac:dyDescent="0.45">
      <c r="A7" s="9" t="s">
        <v>25</v>
      </c>
      <c r="B7" s="6">
        <v>20</v>
      </c>
      <c r="C7" s="2">
        <v>12</v>
      </c>
      <c r="D7" s="2">
        <v>3</v>
      </c>
      <c r="E7" s="2">
        <v>6</v>
      </c>
      <c r="F7" s="2">
        <v>5</v>
      </c>
      <c r="G7" s="2">
        <v>2</v>
      </c>
      <c r="H7" s="2">
        <v>12</v>
      </c>
      <c r="I7" s="2">
        <v>0</v>
      </c>
      <c r="J7" s="2">
        <v>0</v>
      </c>
      <c r="K7" s="2">
        <v>15</v>
      </c>
      <c r="L7" s="2">
        <v>11</v>
      </c>
      <c r="M7" s="2">
        <v>20</v>
      </c>
      <c r="N7" s="2">
        <f>SUM(B7:M7)</f>
        <v>106</v>
      </c>
    </row>
    <row r="8" spans="1:14" x14ac:dyDescent="0.45">
      <c r="A8" s="7" t="s">
        <v>26</v>
      </c>
      <c r="B8" s="6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f>SUM(B8:M8)</f>
        <v>0</v>
      </c>
    </row>
    <row r="9" spans="1:14" x14ac:dyDescent="0.45">
      <c r="A9" s="7" t="s">
        <v>2</v>
      </c>
      <c r="B9" s="2">
        <v>263</v>
      </c>
      <c r="C9" s="2">
        <v>222</v>
      </c>
      <c r="D9" s="2">
        <v>233</v>
      </c>
      <c r="E9" s="2">
        <v>173</v>
      </c>
      <c r="F9" s="2">
        <v>183</v>
      </c>
      <c r="G9" s="2">
        <v>238</v>
      </c>
      <c r="H9" s="2">
        <v>233</v>
      </c>
      <c r="I9" s="2">
        <v>294</v>
      </c>
      <c r="J9" s="2">
        <v>157</v>
      </c>
      <c r="K9" s="2">
        <v>162</v>
      </c>
      <c r="L9" s="2">
        <v>166</v>
      </c>
      <c r="M9" s="2">
        <v>175</v>
      </c>
      <c r="N9" s="2">
        <f t="shared" si="0"/>
        <v>2499</v>
      </c>
    </row>
    <row r="10" spans="1:14" x14ac:dyDescent="0.45">
      <c r="A10" s="3" t="s">
        <v>3</v>
      </c>
      <c r="B10" s="2">
        <v>13</v>
      </c>
      <c r="C10" s="2">
        <v>19</v>
      </c>
      <c r="D10" s="2">
        <v>15</v>
      </c>
      <c r="E10" s="2">
        <v>14</v>
      </c>
      <c r="F10" s="2">
        <v>16</v>
      </c>
      <c r="G10" s="2">
        <v>13</v>
      </c>
      <c r="H10" s="2">
        <v>4</v>
      </c>
      <c r="I10" s="2">
        <v>13</v>
      </c>
      <c r="J10" s="2">
        <v>9</v>
      </c>
      <c r="K10" s="2">
        <v>16</v>
      </c>
      <c r="L10" s="2">
        <v>13</v>
      </c>
      <c r="M10" s="2">
        <v>17</v>
      </c>
      <c r="N10" s="2">
        <f t="shared" si="0"/>
        <v>162</v>
      </c>
    </row>
    <row r="11" spans="1:14" x14ac:dyDescent="0.45">
      <c r="A11" s="3" t="s">
        <v>4</v>
      </c>
      <c r="B11" s="2">
        <v>6</v>
      </c>
      <c r="C11" s="2">
        <v>4</v>
      </c>
      <c r="D11" s="2">
        <v>5</v>
      </c>
      <c r="E11" s="2">
        <v>3</v>
      </c>
      <c r="F11" s="2">
        <v>4</v>
      </c>
      <c r="G11" s="2">
        <v>7</v>
      </c>
      <c r="H11" s="2">
        <v>3</v>
      </c>
      <c r="I11" s="2">
        <v>4</v>
      </c>
      <c r="J11" s="2">
        <v>4</v>
      </c>
      <c r="K11" s="2">
        <v>7</v>
      </c>
      <c r="L11" s="2">
        <v>5</v>
      </c>
      <c r="M11" s="2">
        <v>4</v>
      </c>
      <c r="N11" s="2">
        <f t="shared" si="0"/>
        <v>56</v>
      </c>
    </row>
    <row r="12" spans="1:14" x14ac:dyDescent="0.45">
      <c r="A12" s="3" t="s">
        <v>28</v>
      </c>
      <c r="B12" s="2">
        <v>11</v>
      </c>
      <c r="C12" s="2">
        <v>9</v>
      </c>
      <c r="D12" s="2">
        <v>16</v>
      </c>
      <c r="E12" s="2">
        <v>21</v>
      </c>
      <c r="F12" s="2">
        <v>12</v>
      </c>
      <c r="G12" s="2">
        <v>15</v>
      </c>
      <c r="H12" s="2">
        <v>13</v>
      </c>
      <c r="I12" s="2">
        <v>21</v>
      </c>
      <c r="J12" s="2">
        <v>6</v>
      </c>
      <c r="K12" s="2">
        <v>12</v>
      </c>
      <c r="L12" s="2">
        <v>11</v>
      </c>
      <c r="M12" s="2">
        <v>11</v>
      </c>
      <c r="N12" s="2">
        <f t="shared" si="0"/>
        <v>158</v>
      </c>
    </row>
    <row r="13" spans="1:14" x14ac:dyDescent="0.45">
      <c r="A13" s="3" t="s">
        <v>29</v>
      </c>
      <c r="B13" s="2">
        <v>0</v>
      </c>
      <c r="C13" s="2">
        <v>3</v>
      </c>
      <c r="D13" s="2">
        <v>0</v>
      </c>
      <c r="E13" s="2">
        <v>6</v>
      </c>
      <c r="F13" s="2">
        <v>0</v>
      </c>
      <c r="G13" s="2">
        <v>9</v>
      </c>
      <c r="H13" s="2">
        <v>0</v>
      </c>
      <c r="I13" s="2">
        <v>0</v>
      </c>
      <c r="J13" s="2">
        <v>2</v>
      </c>
      <c r="K13" s="2">
        <v>0</v>
      </c>
      <c r="L13" s="2">
        <v>0</v>
      </c>
      <c r="M13" s="2">
        <v>0</v>
      </c>
      <c r="N13" s="2">
        <f t="shared" si="0"/>
        <v>20</v>
      </c>
    </row>
    <row r="14" spans="1:14" x14ac:dyDescent="0.45">
      <c r="A14" s="3" t="s">
        <v>5</v>
      </c>
      <c r="B14" s="2">
        <v>411</v>
      </c>
      <c r="C14" s="2">
        <v>382</v>
      </c>
      <c r="D14" s="2">
        <v>445</v>
      </c>
      <c r="E14" s="2">
        <v>437</v>
      </c>
      <c r="F14" s="2">
        <v>373</v>
      </c>
      <c r="G14" s="2">
        <v>438</v>
      </c>
      <c r="H14" s="2">
        <v>464</v>
      </c>
      <c r="I14" s="2">
        <v>416</v>
      </c>
      <c r="J14" s="2">
        <v>397</v>
      </c>
      <c r="K14" s="2">
        <v>463</v>
      </c>
      <c r="L14" s="2">
        <v>420</v>
      </c>
      <c r="M14" s="2">
        <v>379</v>
      </c>
      <c r="N14" s="2">
        <f t="shared" si="0"/>
        <v>5025</v>
      </c>
    </row>
    <row r="15" spans="1:14" x14ac:dyDescent="0.45">
      <c r="A15" s="8" t="s">
        <v>6</v>
      </c>
      <c r="B15" s="2">
        <v>30</v>
      </c>
      <c r="C15" s="2">
        <v>30</v>
      </c>
      <c r="D15" s="2">
        <v>30</v>
      </c>
      <c r="E15" s="2">
        <v>30</v>
      </c>
      <c r="F15" s="2">
        <v>30</v>
      </c>
      <c r="G15" s="2">
        <v>30</v>
      </c>
      <c r="H15" s="2">
        <v>30</v>
      </c>
      <c r="I15" s="2">
        <v>30</v>
      </c>
      <c r="J15" s="2">
        <v>30</v>
      </c>
      <c r="K15" s="2">
        <v>30</v>
      </c>
      <c r="L15" s="2">
        <v>30</v>
      </c>
      <c r="M15" s="2">
        <v>30</v>
      </c>
      <c r="N15" s="2">
        <f t="shared" si="0"/>
        <v>360</v>
      </c>
    </row>
    <row r="16" spans="1:14" x14ac:dyDescent="0.45">
      <c r="A16" s="8" t="s">
        <v>32</v>
      </c>
      <c r="B16" s="6">
        <f>SUM(B17:B20)</f>
        <v>55</v>
      </c>
      <c r="C16" s="6">
        <f t="shared" ref="C16:M16" si="1">SUM(C17:C20)</f>
        <v>70</v>
      </c>
      <c r="D16" s="6">
        <f t="shared" si="1"/>
        <v>55</v>
      </c>
      <c r="E16" s="6">
        <f t="shared" si="1"/>
        <v>67</v>
      </c>
      <c r="F16" s="6">
        <f t="shared" si="1"/>
        <v>71</v>
      </c>
      <c r="G16" s="6">
        <f t="shared" si="1"/>
        <v>64</v>
      </c>
      <c r="H16" s="6">
        <f t="shared" si="1"/>
        <v>61</v>
      </c>
      <c r="I16" s="6">
        <f t="shared" si="1"/>
        <v>161</v>
      </c>
      <c r="J16" s="6">
        <f t="shared" si="1"/>
        <v>73</v>
      </c>
      <c r="K16" s="6">
        <f t="shared" si="1"/>
        <v>60</v>
      </c>
      <c r="L16" s="6">
        <f t="shared" si="1"/>
        <v>61</v>
      </c>
      <c r="M16" s="6">
        <f t="shared" si="1"/>
        <v>48</v>
      </c>
      <c r="N16" s="2">
        <f>SUM(N17:N19)</f>
        <v>746</v>
      </c>
    </row>
    <row r="17" spans="1:14" x14ac:dyDescent="0.45">
      <c r="A17" s="9" t="s">
        <v>30</v>
      </c>
      <c r="B17" s="6">
        <v>30</v>
      </c>
      <c r="C17" s="2">
        <v>27</v>
      </c>
      <c r="D17" s="2">
        <v>16</v>
      </c>
      <c r="E17" s="2">
        <v>28</v>
      </c>
      <c r="F17" s="2">
        <v>38</v>
      </c>
      <c r="G17" s="2">
        <v>24</v>
      </c>
      <c r="H17" s="2">
        <v>21</v>
      </c>
      <c r="I17" s="2">
        <v>30</v>
      </c>
      <c r="J17" s="2">
        <v>37</v>
      </c>
      <c r="K17" s="2">
        <v>24</v>
      </c>
      <c r="L17" s="2">
        <v>18</v>
      </c>
      <c r="M17" s="2">
        <v>16</v>
      </c>
      <c r="N17" s="2">
        <f t="shared" si="0"/>
        <v>309</v>
      </c>
    </row>
    <row r="18" spans="1:14" x14ac:dyDescent="0.45">
      <c r="A18" s="9" t="s">
        <v>31</v>
      </c>
      <c r="B18" s="6">
        <v>14</v>
      </c>
      <c r="C18" s="2">
        <v>29</v>
      </c>
      <c r="D18" s="2">
        <v>27</v>
      </c>
      <c r="E18" s="2">
        <v>29</v>
      </c>
      <c r="F18" s="2">
        <v>23</v>
      </c>
      <c r="G18" s="2">
        <v>30</v>
      </c>
      <c r="H18" s="2">
        <v>30</v>
      </c>
      <c r="I18" s="2">
        <v>21</v>
      </c>
      <c r="J18" s="2">
        <v>26</v>
      </c>
      <c r="K18" s="2">
        <v>25</v>
      </c>
      <c r="L18" s="2">
        <v>29</v>
      </c>
      <c r="M18" s="2">
        <v>22</v>
      </c>
      <c r="N18" s="2">
        <f t="shared" si="0"/>
        <v>305</v>
      </c>
    </row>
    <row r="19" spans="1:14" x14ac:dyDescent="0.45">
      <c r="A19" s="7" t="s">
        <v>33</v>
      </c>
      <c r="B19" s="6">
        <v>11</v>
      </c>
      <c r="C19" s="2">
        <v>14</v>
      </c>
      <c r="D19" s="2">
        <v>12</v>
      </c>
      <c r="E19" s="2">
        <v>10</v>
      </c>
      <c r="F19" s="2">
        <v>10</v>
      </c>
      <c r="G19" s="2">
        <v>10</v>
      </c>
      <c r="H19" s="2">
        <v>10</v>
      </c>
      <c r="I19" s="2">
        <v>10</v>
      </c>
      <c r="J19" s="2">
        <v>10</v>
      </c>
      <c r="K19" s="2">
        <v>11</v>
      </c>
      <c r="L19" s="2">
        <v>14</v>
      </c>
      <c r="M19" s="2">
        <v>10</v>
      </c>
      <c r="N19" s="2">
        <f t="shared" si="0"/>
        <v>132</v>
      </c>
    </row>
    <row r="20" spans="1:14" x14ac:dyDescent="0.45">
      <c r="A20" s="7" t="s">
        <v>7</v>
      </c>
      <c r="B20" s="6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100</v>
      </c>
      <c r="J20" s="2">
        <v>0</v>
      </c>
      <c r="K20" s="2">
        <v>0</v>
      </c>
      <c r="L20" s="2">
        <v>0</v>
      </c>
      <c r="M20" s="2">
        <v>0</v>
      </c>
      <c r="N20" s="2">
        <f t="shared" si="0"/>
        <v>100</v>
      </c>
    </row>
    <row r="21" spans="1:14" x14ac:dyDescent="0.45">
      <c r="A21" s="7" t="s">
        <v>8</v>
      </c>
      <c r="B21" s="6">
        <v>0</v>
      </c>
      <c r="C21" s="2">
        <v>0</v>
      </c>
      <c r="D21" s="2">
        <v>0</v>
      </c>
      <c r="E21" s="2">
        <v>0</v>
      </c>
      <c r="F21" s="2">
        <v>40</v>
      </c>
      <c r="G21" s="6">
        <v>0</v>
      </c>
      <c r="H21" s="2">
        <v>0</v>
      </c>
      <c r="I21" s="2">
        <v>0</v>
      </c>
      <c r="J21" s="2">
        <v>0</v>
      </c>
      <c r="K21" s="2"/>
      <c r="L21" s="2">
        <v>0</v>
      </c>
      <c r="M21" s="2">
        <v>0</v>
      </c>
      <c r="N21" s="2">
        <f t="shared" si="0"/>
        <v>40</v>
      </c>
    </row>
    <row r="22" spans="1:14" x14ac:dyDescent="0.45">
      <c r="A22" s="3" t="s">
        <v>34</v>
      </c>
      <c r="B22" s="2">
        <v>0</v>
      </c>
      <c r="C22" s="2">
        <v>23</v>
      </c>
      <c r="D22" s="2">
        <v>0</v>
      </c>
      <c r="E22" s="2">
        <v>65</v>
      </c>
      <c r="F22" s="2">
        <v>9</v>
      </c>
      <c r="G22" s="2">
        <v>13</v>
      </c>
      <c r="H22" s="2">
        <v>0</v>
      </c>
      <c r="I22" s="2">
        <v>0</v>
      </c>
      <c r="J22" s="2">
        <v>138</v>
      </c>
      <c r="K22" s="2">
        <v>84</v>
      </c>
      <c r="L22" s="2">
        <v>61</v>
      </c>
      <c r="M22" s="2">
        <v>187</v>
      </c>
      <c r="N22" s="2">
        <f t="shared" si="0"/>
        <v>580</v>
      </c>
    </row>
    <row r="23" spans="1:14" x14ac:dyDescent="0.45">
      <c r="A23" s="3" t="s">
        <v>39</v>
      </c>
      <c r="B23" s="2">
        <v>609</v>
      </c>
      <c r="C23" s="2">
        <v>445</v>
      </c>
      <c r="D23" s="2">
        <v>574</v>
      </c>
      <c r="E23" s="2">
        <v>400</v>
      </c>
      <c r="F23" s="2">
        <v>103</v>
      </c>
      <c r="G23" s="2">
        <v>231</v>
      </c>
      <c r="H23" s="2">
        <v>256</v>
      </c>
      <c r="I23" s="2">
        <v>267</v>
      </c>
      <c r="J23" s="2">
        <v>131</v>
      </c>
      <c r="K23" s="2">
        <v>154</v>
      </c>
      <c r="L23" s="2">
        <f>1926-1733</f>
        <v>193</v>
      </c>
      <c r="M23" s="2">
        <v>361</v>
      </c>
      <c r="N23" s="2">
        <f t="shared" si="0"/>
        <v>3724</v>
      </c>
    </row>
    <row r="24" spans="1:14" x14ac:dyDescent="0.45">
      <c r="A24" s="8" t="s">
        <v>9</v>
      </c>
      <c r="B24" s="2">
        <v>33</v>
      </c>
      <c r="C24" s="2">
        <v>29</v>
      </c>
      <c r="D24" s="2">
        <v>24</v>
      </c>
      <c r="E24" s="2">
        <v>27</v>
      </c>
      <c r="F24" s="2">
        <v>38</v>
      </c>
      <c r="G24" s="2">
        <v>28</v>
      </c>
      <c r="H24" s="2">
        <v>24</v>
      </c>
      <c r="I24" s="2">
        <v>36</v>
      </c>
      <c r="J24" s="2">
        <v>21</v>
      </c>
      <c r="K24" s="2">
        <v>33</v>
      </c>
      <c r="L24" s="2">
        <v>35</v>
      </c>
      <c r="M24" s="2">
        <v>25</v>
      </c>
      <c r="N24" s="2">
        <f t="shared" si="0"/>
        <v>353</v>
      </c>
    </row>
    <row r="25" spans="1:14" x14ac:dyDescent="0.45">
      <c r="A25" s="10" t="s">
        <v>35</v>
      </c>
      <c r="B25" s="11">
        <f>SUM(B26:B28)</f>
        <v>0</v>
      </c>
      <c r="C25" s="11">
        <f t="shared" ref="C25:M25" si="2">SUM(C26:C28)</f>
        <v>0</v>
      </c>
      <c r="D25" s="11">
        <f t="shared" si="2"/>
        <v>0</v>
      </c>
      <c r="E25" s="11">
        <f t="shared" si="2"/>
        <v>0</v>
      </c>
      <c r="F25" s="6">
        <f t="shared" si="2"/>
        <v>353</v>
      </c>
      <c r="G25" s="6">
        <f t="shared" si="2"/>
        <v>369</v>
      </c>
      <c r="H25" s="6">
        <f t="shared" si="2"/>
        <v>337</v>
      </c>
      <c r="I25" s="6">
        <f t="shared" si="2"/>
        <v>408</v>
      </c>
      <c r="J25" s="6">
        <f t="shared" si="2"/>
        <v>441</v>
      </c>
      <c r="K25" s="6">
        <f t="shared" si="2"/>
        <v>419</v>
      </c>
      <c r="L25" s="6">
        <f t="shared" si="2"/>
        <v>319</v>
      </c>
      <c r="M25" s="6">
        <f t="shared" si="2"/>
        <v>356</v>
      </c>
      <c r="N25" s="2">
        <f>SUM(N26:N28)</f>
        <v>3002</v>
      </c>
    </row>
    <row r="26" spans="1:14" x14ac:dyDescent="0.45">
      <c r="A26" s="9" t="s">
        <v>36</v>
      </c>
      <c r="B26" s="11">
        <v>0</v>
      </c>
      <c r="C26" s="12">
        <v>0</v>
      </c>
      <c r="D26" s="12">
        <v>0</v>
      </c>
      <c r="E26" s="12">
        <v>0</v>
      </c>
      <c r="F26" s="2">
        <v>334</v>
      </c>
      <c r="G26" s="2">
        <v>350</v>
      </c>
      <c r="H26" s="2">
        <v>320</v>
      </c>
      <c r="I26" s="2">
        <v>385</v>
      </c>
      <c r="J26" s="2">
        <v>418</v>
      </c>
      <c r="K26" s="2">
        <v>385</v>
      </c>
      <c r="L26" s="2">
        <v>300</v>
      </c>
      <c r="M26" s="2">
        <v>332</v>
      </c>
      <c r="N26" s="2">
        <f t="shared" si="0"/>
        <v>2824</v>
      </c>
    </row>
    <row r="27" spans="1:14" x14ac:dyDescent="0.45">
      <c r="A27" s="9" t="s">
        <v>37</v>
      </c>
      <c r="B27" s="11">
        <v>0</v>
      </c>
      <c r="C27" s="12">
        <v>0</v>
      </c>
      <c r="D27" s="12">
        <v>0</v>
      </c>
      <c r="E27" s="12">
        <v>0</v>
      </c>
      <c r="F27" s="2">
        <v>17</v>
      </c>
      <c r="G27" s="2">
        <v>15</v>
      </c>
      <c r="H27" s="2">
        <v>15</v>
      </c>
      <c r="I27" s="2">
        <v>20</v>
      </c>
      <c r="J27" s="2">
        <v>18</v>
      </c>
      <c r="K27" s="2">
        <v>32</v>
      </c>
      <c r="L27" s="2">
        <v>18</v>
      </c>
      <c r="M27" s="2">
        <v>22</v>
      </c>
      <c r="N27" s="2">
        <f t="shared" si="0"/>
        <v>157</v>
      </c>
    </row>
    <row r="28" spans="1:14" x14ac:dyDescent="0.45">
      <c r="A28" s="7" t="s">
        <v>38</v>
      </c>
      <c r="B28" s="11">
        <v>0</v>
      </c>
      <c r="C28" s="12">
        <v>0</v>
      </c>
      <c r="D28" s="12">
        <v>0</v>
      </c>
      <c r="E28" s="12">
        <v>0</v>
      </c>
      <c r="F28" s="2">
        <v>2</v>
      </c>
      <c r="G28" s="2">
        <v>4</v>
      </c>
      <c r="H28" s="2">
        <v>2</v>
      </c>
      <c r="I28" s="2">
        <v>3</v>
      </c>
      <c r="J28" s="2">
        <v>5</v>
      </c>
      <c r="K28" s="2">
        <v>2</v>
      </c>
      <c r="L28" s="2">
        <v>1</v>
      </c>
      <c r="M28" s="2">
        <v>2</v>
      </c>
      <c r="N28" s="2">
        <f t="shared" si="0"/>
        <v>21</v>
      </c>
    </row>
    <row r="47" spans="1:1" ht="29.25" x14ac:dyDescent="0.6">
      <c r="A47" s="13" t="s">
        <v>40</v>
      </c>
    </row>
    <row r="48" spans="1:1" ht="29.25" x14ac:dyDescent="0.6">
      <c r="A48" s="13" t="s">
        <v>41</v>
      </c>
    </row>
    <row r="49" spans="1:1" ht="29.25" x14ac:dyDescent="0.6">
      <c r="A49" s="13" t="s">
        <v>42</v>
      </c>
    </row>
    <row r="50" spans="1:1" ht="29.25" x14ac:dyDescent="0.6">
      <c r="A50" s="13" t="s">
        <v>43</v>
      </c>
    </row>
    <row r="73" spans="1:1" ht="29.25" x14ac:dyDescent="0.6">
      <c r="A73" s="13" t="s">
        <v>44</v>
      </c>
    </row>
    <row r="74" spans="1:1" ht="29.25" x14ac:dyDescent="0.6">
      <c r="A74" s="13" t="s">
        <v>64</v>
      </c>
    </row>
    <row r="75" spans="1:1" ht="29.25" x14ac:dyDescent="0.6">
      <c r="A75" s="13" t="s">
        <v>45</v>
      </c>
    </row>
    <row r="76" spans="1:1" ht="29.25" x14ac:dyDescent="0.6">
      <c r="A76" s="13" t="s">
        <v>46</v>
      </c>
    </row>
    <row r="77" spans="1:1" ht="29.25" x14ac:dyDescent="0.6">
      <c r="A77" s="13" t="s">
        <v>47</v>
      </c>
    </row>
    <row r="99" spans="1:1" ht="29.25" x14ac:dyDescent="0.6">
      <c r="A99" s="13" t="s">
        <v>48</v>
      </c>
    </row>
    <row r="100" spans="1:1" ht="29.25" x14ac:dyDescent="0.6">
      <c r="A100" s="13" t="s">
        <v>49</v>
      </c>
    </row>
    <row r="101" spans="1:1" ht="29.25" x14ac:dyDescent="0.6">
      <c r="A101" s="13" t="s">
        <v>50</v>
      </c>
    </row>
    <row r="102" spans="1:1" ht="29.25" x14ac:dyDescent="0.6">
      <c r="A102" s="13" t="s">
        <v>51</v>
      </c>
    </row>
    <row r="103" spans="1:1" ht="29.25" x14ac:dyDescent="0.6">
      <c r="A103" s="13" t="s">
        <v>52</v>
      </c>
    </row>
    <row r="125" spans="1:1" ht="29.25" x14ac:dyDescent="0.6">
      <c r="A125" s="13" t="s">
        <v>53</v>
      </c>
    </row>
    <row r="126" spans="1:1" ht="29.25" x14ac:dyDescent="0.6">
      <c r="A126" s="13" t="s">
        <v>54</v>
      </c>
    </row>
    <row r="127" spans="1:1" ht="29.25" x14ac:dyDescent="0.6">
      <c r="A127" s="13" t="s">
        <v>55</v>
      </c>
    </row>
    <row r="128" spans="1:1" ht="29.25" x14ac:dyDescent="0.6">
      <c r="A128" s="13" t="s">
        <v>56</v>
      </c>
    </row>
    <row r="129" spans="1:1" ht="29.25" x14ac:dyDescent="0.6">
      <c r="A129" s="13" t="s">
        <v>57</v>
      </c>
    </row>
    <row r="151" spans="1:1" ht="29.25" x14ac:dyDescent="0.6">
      <c r="A151" s="13" t="s">
        <v>62</v>
      </c>
    </row>
    <row r="152" spans="1:1" ht="29.25" x14ac:dyDescent="0.6">
      <c r="A152" s="13" t="s">
        <v>58</v>
      </c>
    </row>
    <row r="153" spans="1:1" ht="29.25" x14ac:dyDescent="0.6">
      <c r="A153" s="13" t="s">
        <v>59</v>
      </c>
    </row>
    <row r="154" spans="1:1" ht="29.25" x14ac:dyDescent="0.6">
      <c r="A154" s="13" t="s">
        <v>60</v>
      </c>
    </row>
    <row r="155" spans="1:1" ht="29.25" x14ac:dyDescent="0.6">
      <c r="A155" s="13" t="s">
        <v>61</v>
      </c>
    </row>
    <row r="156" spans="1:1" ht="29.25" x14ac:dyDescent="0.6">
      <c r="A156" s="13" t="s">
        <v>63</v>
      </c>
    </row>
  </sheetData>
  <mergeCells count="1">
    <mergeCell ref="A2:A3"/>
  </mergeCells>
  <pageMargins left="0.25" right="0.25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4" sqref="I14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งบ60-รายเดือน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beebee</dc:creator>
  <cp:lastModifiedBy>insure4</cp:lastModifiedBy>
  <cp:lastPrinted>2017-12-14T08:13:08Z</cp:lastPrinted>
  <dcterms:created xsi:type="dcterms:W3CDTF">2016-08-19T08:47:28Z</dcterms:created>
  <dcterms:modified xsi:type="dcterms:W3CDTF">2017-12-19T01:33:56Z</dcterms:modified>
</cp:coreProperties>
</file>